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fany.nunez\Desktop\Información Financiera 4 Tr_23\4to Trimestre\"/>
    </mc:Choice>
  </mc:AlternateContent>
  <bookViews>
    <workbookView xWindow="0" yWindow="0" windowWidth="20490" windowHeight="7005"/>
  </bookViews>
  <sheets>
    <sheet name="EFE" sheetId="1" r:id="rId1"/>
  </sheets>
  <definedNames>
    <definedName name="_xlnm._FilterDatabase" localSheetId="0" hidden="1">EFE!#REF!</definedName>
    <definedName name="XDO_?c1000?">#REF!</definedName>
    <definedName name="XDO_?c1000ColHeadLine1?">#REF!</definedName>
    <definedName name="XDO_?c1000ColHeadLine2?">#REF!</definedName>
    <definedName name="XDO_?c1000ColHeadLine3?">#REF!</definedName>
    <definedName name="XDO_?c1001?">#REF!</definedName>
    <definedName name="XDO_?c1001ColHeadLine1?">#REF!</definedName>
    <definedName name="XDO_?c1001ColHeadLine2?">#REF!</definedName>
    <definedName name="XDO_?c1001ColHeadLine3?">#REF!</definedName>
    <definedName name="XDO_?c1002?">#REF!</definedName>
    <definedName name="XDO_?c1002ColHeadLine1?">#REF!</definedName>
    <definedName name="XDO_?c1002ColHeadLine2?">#REF!</definedName>
    <definedName name="XDO_?c1002ColHeadLine3?">#REF!</definedName>
    <definedName name="XDO_?c1003?">#REF!</definedName>
    <definedName name="XDO_?c1003ColHeadLine1?">#REF!</definedName>
    <definedName name="XDO_?c1003ColHeadLine2?">#REF!</definedName>
    <definedName name="XDO_?c1003ColHeadLine3?">#REF!</definedName>
    <definedName name="XDO_?c1004?">#REF!</definedName>
    <definedName name="XDO_?c1004ColHeadLine1?">#REF!</definedName>
    <definedName name="XDO_?c1004ColHeadLine2?">#REF!</definedName>
    <definedName name="XDO_?c1004ColHeadLine3?">#REF!</definedName>
    <definedName name="XDO_?c1005?">#REF!</definedName>
    <definedName name="XDO_?c1005ColHeadLine1?">#REF!</definedName>
    <definedName name="XDO_?c1005ColHeadLine2?">#REF!</definedName>
    <definedName name="XDO_?c1005ColHeadLine3?">#REF!</definedName>
    <definedName name="XDO_?c1006?">#REF!</definedName>
    <definedName name="XDO_?c1006ColHeadLine1?">#REF!</definedName>
    <definedName name="XDO_?c1006ColHeadLine2?">#REF!</definedName>
    <definedName name="XDO_?c1006ColHeadLine3?">#REF!</definedName>
    <definedName name="XDO_?c1007?">#REF!</definedName>
    <definedName name="XDO_?c1007ColHeadLine1?">#REF!</definedName>
    <definedName name="XDO_?c1007ColHeadLine2?">#REF!</definedName>
    <definedName name="XDO_?c1007ColHeadLine3?">#REF!</definedName>
    <definedName name="XDO_?c1008?">#REF!</definedName>
    <definedName name="XDO_?c1008ColHeadLine1?">#REF!</definedName>
    <definedName name="XDO_?c1008ColHeadLine2?">#REF!</definedName>
    <definedName name="XDO_?c1008ColHeadLine3?">#REF!</definedName>
    <definedName name="XDO_?c1009?">#REF!</definedName>
    <definedName name="XDO_?c1009ColHeadLine1?">#REF!</definedName>
    <definedName name="XDO_?c1009ColHeadLine2?">#REF!</definedName>
    <definedName name="XDO_?c1009ColHeadLine3?">#REF!</definedName>
    <definedName name="XDO_?c1010?">#REF!</definedName>
    <definedName name="XDO_?c1010ColHeadLine1?">#REF!</definedName>
    <definedName name="XDO_?c1010ColHeadLine2?">#REF!</definedName>
    <definedName name="XDO_?c1010ColHeadLine3?">#REF!</definedName>
    <definedName name="XDO_?c1011?">#REF!</definedName>
    <definedName name="XDO_?c1011ColHeadLine1?">#REF!</definedName>
    <definedName name="XDO_?c1011ColHeadLine2?">#REF!</definedName>
    <definedName name="XDO_?c1011ColHeadLine3?">#REF!</definedName>
    <definedName name="XDO_?c1012?">#REF!</definedName>
    <definedName name="XDO_?c1012ColHeadLine1?">#REF!</definedName>
    <definedName name="XDO_?c1012ColHeadLine2?">#REF!</definedName>
    <definedName name="XDO_?c1012ColHeadLine3?">#REF!</definedName>
    <definedName name="XDO_?c1013?">#REF!</definedName>
    <definedName name="XDO_?c1013ColHeadLine1?">#REF!</definedName>
    <definedName name="XDO_?c1013ColHeadLine2?">#REF!</definedName>
    <definedName name="XDO_?c1013ColHeadLine3?">#REF!</definedName>
    <definedName name="XDO_?c1014?">#REF!</definedName>
    <definedName name="XDO_?c1014ColHeadLine1?">#REF!</definedName>
    <definedName name="XDO_?c1014ColHeadLine2?">#REF!</definedName>
    <definedName name="XDO_?c1014ColHeadLine3?">#REF!</definedName>
    <definedName name="XDO_?c1015?">#REF!</definedName>
    <definedName name="XDO_?c1015ColHeadLine1?">#REF!</definedName>
    <definedName name="XDO_?c1015ColHeadLine2?">#REF!</definedName>
    <definedName name="XDO_?c1015ColHeadLine3?">#REF!</definedName>
    <definedName name="XDO_?c1016?">#REF!</definedName>
    <definedName name="XDO_?c1016ColHeadLine1?">#REF!</definedName>
    <definedName name="XDO_?c1016ColHeadLine2?">#REF!</definedName>
    <definedName name="XDO_?c1016ColHeadLine3?">#REF!</definedName>
    <definedName name="XDO_?c1017?">#REF!</definedName>
    <definedName name="XDO_?c1017ColHeadLine1?">#REF!</definedName>
    <definedName name="XDO_?c1017ColHeadLine2?">#REF!</definedName>
    <definedName name="XDO_?c1017ColHeadLine3?">#REF!</definedName>
    <definedName name="XDO_?c1018?">#REF!</definedName>
    <definedName name="XDO_?c1018ColHeadLine1?">#REF!</definedName>
    <definedName name="XDO_?c1018ColHeadLine2?">#REF!</definedName>
    <definedName name="XDO_?c1018ColHeadLine3?">#REF!</definedName>
    <definedName name="XDO_?c1019?">#REF!</definedName>
    <definedName name="XDO_?c1019ColHeadLine1?">#REF!</definedName>
    <definedName name="XDO_?c1019ColHeadLine2?">#REF!</definedName>
    <definedName name="XDO_?c1019ColHeadLine3?">#REF!</definedName>
    <definedName name="XDO_?c1020?">#REF!</definedName>
    <definedName name="XDO_?c1020ColHeadLine1?">#REF!</definedName>
    <definedName name="XDO_?c1020ColHeadLine2?">#REF!</definedName>
    <definedName name="XDO_?c1020ColHeadLine3?">#REF!</definedName>
    <definedName name="XDO_?c1021?">#REF!</definedName>
    <definedName name="XDO_?c1021ColHeadLine1?">#REF!</definedName>
    <definedName name="XDO_?c1021ColHeadLine2?">#REF!</definedName>
    <definedName name="XDO_?c1021ColHeadLine3?">#REF!</definedName>
    <definedName name="XDO_?c1022?">#REF!</definedName>
    <definedName name="XDO_?c1022ColHeadLine1?">#REF!</definedName>
    <definedName name="XDO_?c1022ColHeadLine2?">#REF!</definedName>
    <definedName name="XDO_?c1022ColHeadLine3?">#REF!</definedName>
    <definedName name="XDO_?c1023?">#REF!</definedName>
    <definedName name="XDO_?c1023ColHeadLine1?">#REF!</definedName>
    <definedName name="XDO_?c1023ColHeadLine2?">#REF!</definedName>
    <definedName name="XDO_?c1023ColHeadLine3?">#REF!</definedName>
    <definedName name="XDO_?c1024?">#REF!</definedName>
    <definedName name="XDO_?c1024ColHeadLine1?">#REF!</definedName>
    <definedName name="XDO_?c1024ColHeadLine2?">#REF!</definedName>
    <definedName name="XDO_?c1024ColHeadLine3?">#REF!</definedName>
    <definedName name="XDO_?c1025?">#REF!</definedName>
    <definedName name="XDO_?c1025ColHeadLine1?">#REF!</definedName>
    <definedName name="XDO_?c1025ColHeadLine2?">#REF!</definedName>
    <definedName name="XDO_?c1025ColHeadLine3?">#REF!</definedName>
    <definedName name="XDO_?c1026?">#REF!</definedName>
    <definedName name="XDO_?c1026ColHeadLine1?">#REF!</definedName>
    <definedName name="XDO_?c1026ColHeadLine2?">#REF!</definedName>
    <definedName name="XDO_?c1026ColHeadLine3?">#REF!</definedName>
    <definedName name="XDO_?c1027?">#REF!</definedName>
    <definedName name="XDO_?c1027ColHeadLine1?">#REF!</definedName>
    <definedName name="XDO_?c1027ColHeadLine2?">#REF!</definedName>
    <definedName name="XDO_?c1027ColHeadLine3?">#REF!</definedName>
    <definedName name="XDO_?c1028?">#REF!</definedName>
    <definedName name="XDO_?c1028ColHeadLine1?">#REF!</definedName>
    <definedName name="XDO_?c1028ColHeadLine2?">#REF!</definedName>
    <definedName name="XDO_?c1028ColHeadLine3?">#REF!</definedName>
    <definedName name="XDO_?c1029?">#REF!</definedName>
    <definedName name="XDO_?c1029ColHeadLine1?">#REF!</definedName>
    <definedName name="XDO_?c1029ColHeadLine2?">#REF!</definedName>
    <definedName name="XDO_?c1029ColHeadLine3?">#REF!</definedName>
    <definedName name="XDO_?c1030?">#REF!</definedName>
    <definedName name="XDO_?c1030ColHeadLine1?">#REF!</definedName>
    <definedName name="XDO_?c1030ColHeadLine2?">#REF!</definedName>
    <definedName name="XDO_?c1030ColHeadLine3?">#REF!</definedName>
    <definedName name="XDO_?currency?">#REF!</definedName>
    <definedName name="XDO_?date?">#REF!</definedName>
    <definedName name="XDO_?LedgerName?">#REF!</definedName>
    <definedName name="XDO_?page?">#REF!</definedName>
    <definedName name="XDO_?period?">#REF!</definedName>
    <definedName name="XDO_?ReportContext?">#REF!</definedName>
    <definedName name="XDO_?ReportName?">#REF!</definedName>
    <definedName name="XDO_GROUP_?RptLine?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B54" i="1"/>
  <c r="C48" i="1"/>
  <c r="C59" i="1" s="1"/>
  <c r="C61" i="1" s="1"/>
  <c r="C65" i="1" s="1"/>
  <c r="B63" i="1" s="1"/>
  <c r="B48" i="1"/>
  <c r="B59" i="1" s="1"/>
  <c r="B61" i="1" s="1"/>
  <c r="B65" i="1" s="1"/>
  <c r="C45" i="1"/>
  <c r="B45" i="1"/>
  <c r="C41" i="1"/>
  <c r="B41" i="1"/>
  <c r="C36" i="1"/>
  <c r="B36" i="1"/>
  <c r="C33" i="1"/>
  <c r="B33" i="1"/>
  <c r="C16" i="1"/>
  <c r="B16" i="1"/>
  <c r="C4" i="1"/>
  <c r="B4" i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<sst xmlns="http://schemas.openxmlformats.org/spreadsheetml/2006/main" count="58" uniqueCount="50">
  <si>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</si>
  <si>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</si>
  <si>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</si>
  <si>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</si>
  <si>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</si>
  <si>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</si>
  <si>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</si>
  <si>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</si>
  <si>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</si>
  <si>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</si>
  <si>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</si>
  <si>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</si>
  <si>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</si>
  <si>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</si>
  <si>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</si>
  <si>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</si>
  <si>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</si>
  <si>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</si>
  <si>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</si>
  <si>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</si>
  <si>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</si>
  <si>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</si>
  <si>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</si>
  <si>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</si>
  <si>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</si>
  <si>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</si>
  <si>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</si>
  <si>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</si>
  <si>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</si>
  <si>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</si>
  <si>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</si>
  <si>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</si>
  <si>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</si>
  <si>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</si>
  <si>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</si>
  <si>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</si>
  <si>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</si>
  <si>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</si>
  <si>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</si>
  <si>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</si>
  <si>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</si>
  <si>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</si>
  <si>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</si>
  <si>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</si>
  <si>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</si>
  <si>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</si>
  <si>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</si>
  <si>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</si>
  <si>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</si>
  <si>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Municipio de León
Estado de Flujos de Efectivo
Del 01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</si>
</sst>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0" borderId="0" xfId="2" applyFont="1" applyProtection="1">
      <protection locked="0"/>
    </xf>
    <xf numFmtId="0" fontId="2" fillId="2" borderId="1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0" borderId="4" xfId="2" applyFont="1" applyBorder="1" applyAlignment="1">
      <alignment horizontal="left" vertical="top" wrapText="1" indent="1"/>
    </xf>
    <xf numFmtId="43" fontId="3" fillId="0" borderId="4" xfId="1" applyFont="1" applyBorder="1" applyAlignment="1" applyProtection="1">
      <alignment horizontal="center" vertical="top" wrapText="1"/>
      <protection locked="0"/>
    </xf>
    <xf numFmtId="0" fontId="3" fillId="0" borderId="4" xfId="2" applyFont="1" applyBorder="1" applyAlignment="1" applyProtection="1">
      <alignment horizontal="center" vertical="top" wrapText="1"/>
      <protection locked="0"/>
    </xf>
    <xf numFmtId="0" fontId="2" fillId="0" borderId="4" xfId="2" applyFont="1" applyBorder="1" applyAlignment="1">
      <alignment horizontal="left" vertical="top" wrapText="1" indent="2"/>
    </xf>
    <xf numFmtId="164" fontId="2" fillId="0" borderId="4" xfId="1" applyNumberFormat="1" applyFont="1" applyBorder="1" applyAlignment="1" applyProtection="1">
      <alignment horizontal="center" vertical="top" wrapText="1"/>
      <protection locked="0"/>
    </xf>
    <xf numFmtId="0" fontId="3" fillId="0" borderId="4" xfId="2" applyFont="1" applyBorder="1" applyAlignment="1">
      <alignment horizontal="left" vertical="top" wrapText="1" indent="3"/>
    </xf>
    <xf numFmtId="164" fontId="3" fillId="0" borderId="4" xfId="1" applyNumberFormat="1" applyFont="1" applyBorder="1" applyAlignment="1" applyProtection="1">
      <alignment horizontal="center" vertical="top" wrapText="1"/>
      <protection locked="0"/>
    </xf>
    <xf numFmtId="0" fontId="3" fillId="0" borderId="4" xfId="2" applyFont="1" applyBorder="1" applyAlignment="1">
      <alignment horizontal="left" vertical="top" wrapText="1"/>
    </xf>
    <xf numFmtId="0" fontId="2" fillId="0" borderId="4" xfId="2" applyFont="1" applyBorder="1" applyAlignment="1">
      <alignment vertical="top" wrapText="1"/>
    </xf>
    <xf numFmtId="0" fontId="3" fillId="0" borderId="4" xfId="2" applyFont="1" applyBorder="1" applyAlignment="1">
      <alignment vertical="top" wrapText="1"/>
    </xf>
    <xf numFmtId="43" fontId="3" fillId="0" borderId="4" xfId="1" applyFont="1" applyBorder="1" applyAlignment="1">
      <alignment horizontal="center" vertical="top" wrapText="1"/>
    </xf>
    <xf numFmtId="0" fontId="3" fillId="0" borderId="4" xfId="2" applyFont="1" applyBorder="1" applyAlignment="1">
      <alignment horizontal="center" vertical="top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1" fillId="0" borderId="0" xfId="2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74</xdr:row>
      <xdr:rowOff>76200</xdr:rowOff>
    </xdr:from>
    <xdr:to>
      <xdr:col>4</xdr:col>
      <xdr:colOff>457199</xdr:colOff>
      <xdr:row>81</xdr:row>
      <xdr:rowOff>114301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E57A3D16-8506-41C8-A372-2B05480DB9DA}"/>
            </a:ext>
          </a:extLst>
        </xdr:cNvPr>
        <xdr:cNvSpPr txBox="1"/>
      </xdr:nvSpPr>
      <xdr:spPr>
        <a:xfrm>
          <a:off x="0" y="11477625"/>
          <a:ext cx="7743824" cy="1038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PRESIDENTA MUNICIPAL    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      C.P.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68"/>
  <sheetViews>
    <sheetView showGridLines="0" tabSelected="1" topLeftCell="A45" zoomScaleNormal="100" workbookViewId="0">
      <selection activeCell="C70" sqref="C70"/>
    </sheetView>
  </sheetViews>
  <sheetFormatPr baseColWidth="10" defaultColWidth="12" defaultRowHeight="11.25" x14ac:dyDescent="0.2"/>
  <cols>
    <col min="1" max="1" width="87.83203125" style="1" bestFit="1" customWidth="1"/>
    <col min="2" max="3" width="13.83203125" style="1" bestFit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2" t="s">
        <v>0</v>
      </c>
      <c r="B2" s="3">
        <v>2023</v>
      </c>
      <c r="C2" s="3">
        <v>2022</v>
      </c>
    </row>
    <row r="3" spans="1:3" ht="11.25" customHeight="1" x14ac:dyDescent="0.2">
      <c r="A3" s="4" t="s">
        <v>1</v>
      </c>
      <c r="B3" s="5"/>
      <c r="C3" s="6"/>
    </row>
    <row r="4" spans="1:3" ht="11.25" customHeight="1" x14ac:dyDescent="0.2">
      <c r="A4" s="7" t="s">
        <v>2</v>
      </c>
      <c r="B4" s="8">
        <f>+SUM(B5:B14)</f>
        <v>8918539615.8599968</v>
      </c>
      <c r="C4" s="8">
        <f>+SUM(C5:C14)</f>
        <v>7832581746.1899996</v>
      </c>
    </row>
    <row r="5" spans="1:3" ht="11.25" customHeight="1" x14ac:dyDescent="0.2">
      <c r="A5" s="9" t="s">
        <v>3</v>
      </c>
      <c r="B5" s="10">
        <v>1784627291.0400002</v>
      </c>
      <c r="C5" s="10">
        <v>1695440807.8600001</v>
      </c>
    </row>
    <row r="6" spans="1:3" ht="11.25" customHeight="1" x14ac:dyDescent="0.2">
      <c r="A6" s="9" t="s">
        <v>4</v>
      </c>
      <c r="B6" s="10">
        <v>0</v>
      </c>
      <c r="C6" s="10">
        <v>0</v>
      </c>
    </row>
    <row r="7" spans="1:3" ht="11.25" customHeight="1" x14ac:dyDescent="0.2">
      <c r="A7" s="9" t="s">
        <v>5</v>
      </c>
      <c r="B7" s="10">
        <v>101269.75</v>
      </c>
      <c r="C7" s="10">
        <v>52043.909999999996</v>
      </c>
    </row>
    <row r="8" spans="1:3" ht="11.25" customHeight="1" x14ac:dyDescent="0.2">
      <c r="A8" s="9" t="s">
        <v>6</v>
      </c>
      <c r="B8" s="10">
        <v>399868886.49999994</v>
      </c>
      <c r="C8" s="10">
        <v>406726944.62000006</v>
      </c>
    </row>
    <row r="9" spans="1:3" ht="11.25" customHeight="1" x14ac:dyDescent="0.2">
      <c r="A9" s="9" t="s">
        <v>7</v>
      </c>
      <c r="B9" s="10">
        <v>269708877.21000004</v>
      </c>
      <c r="C9" s="10">
        <v>165978370.02000001</v>
      </c>
    </row>
    <row r="10" spans="1:3" ht="11.25" customHeight="1" x14ac:dyDescent="0.2">
      <c r="A10" s="9" t="s">
        <v>8</v>
      </c>
      <c r="B10" s="10">
        <v>239962200.25999996</v>
      </c>
      <c r="C10" s="10">
        <v>256945657.99000001</v>
      </c>
    </row>
    <row r="11" spans="1:3" ht="11.25" customHeight="1" x14ac:dyDescent="0.2">
      <c r="A11" s="9" t="s">
        <v>9</v>
      </c>
      <c r="B11" s="10">
        <v>0</v>
      </c>
      <c r="C11" s="10">
        <v>0</v>
      </c>
    </row>
    <row r="12" spans="1:3" ht="22.5" x14ac:dyDescent="0.2">
      <c r="A12" s="9" t="s">
        <v>10</v>
      </c>
      <c r="B12" s="10">
        <v>5841896943.5499973</v>
      </c>
      <c r="C12" s="10">
        <v>5286871450.2099991</v>
      </c>
    </row>
    <row r="13" spans="1:3" ht="11.25" customHeight="1" x14ac:dyDescent="0.2">
      <c r="A13" s="9" t="s">
        <v>11</v>
      </c>
      <c r="B13" s="10">
        <v>361212140.75</v>
      </c>
      <c r="C13" s="10">
        <v>0</v>
      </c>
    </row>
    <row r="14" spans="1:3" ht="11.25" customHeight="1" x14ac:dyDescent="0.2">
      <c r="A14" s="9" t="s">
        <v>12</v>
      </c>
      <c r="B14" s="10">
        <v>21162006.800000001</v>
      </c>
      <c r="C14" s="10">
        <v>20566471.579999998</v>
      </c>
    </row>
    <row r="15" spans="1:3" ht="11.25" customHeight="1" x14ac:dyDescent="0.2">
      <c r="A15" s="11"/>
      <c r="B15" s="5"/>
      <c r="C15" s="6"/>
    </row>
    <row r="16" spans="1:3" ht="11.25" customHeight="1" x14ac:dyDescent="0.2">
      <c r="A16" s="7" t="s">
        <v>13</v>
      </c>
      <c r="B16" s="8">
        <f>+SUM(B17:B32)</f>
        <v>6482660640.060008</v>
      </c>
      <c r="C16" s="8">
        <f>+SUM(C17:C32)</f>
        <v>5490155390.8300018</v>
      </c>
    </row>
    <row r="17" spans="1:3" ht="11.25" customHeight="1" x14ac:dyDescent="0.2">
      <c r="A17" s="9" t="s">
        <v>14</v>
      </c>
      <c r="B17" s="10">
        <v>2888727493.3400044</v>
      </c>
      <c r="C17" s="10">
        <v>2645663164.2199988</v>
      </c>
    </row>
    <row r="18" spans="1:3" ht="11.25" customHeight="1" x14ac:dyDescent="0.2">
      <c r="A18" s="9" t="s">
        <v>15</v>
      </c>
      <c r="B18" s="10">
        <v>300669115.64999968</v>
      </c>
      <c r="C18" s="10">
        <v>312492119.86000037</v>
      </c>
    </row>
    <row r="19" spans="1:3" ht="11.25" customHeight="1" x14ac:dyDescent="0.2">
      <c r="A19" s="9" t="s">
        <v>16</v>
      </c>
      <c r="B19" s="10">
        <v>1481003612.3400023</v>
      </c>
      <c r="C19" s="10">
        <v>1257842639.9700027</v>
      </c>
    </row>
    <row r="20" spans="1:3" ht="11.25" customHeight="1" x14ac:dyDescent="0.2">
      <c r="A20" s="9" t="s">
        <v>17</v>
      </c>
      <c r="B20" s="10">
        <v>28969557.68</v>
      </c>
      <c r="C20" s="10">
        <v>14343519.669999998</v>
      </c>
    </row>
    <row r="21" spans="1:3" ht="11.25" customHeight="1" x14ac:dyDescent="0.2">
      <c r="A21" s="9" t="s">
        <v>18</v>
      </c>
      <c r="B21" s="10">
        <v>1303543481.29</v>
      </c>
      <c r="C21" s="10">
        <v>993115630.17999959</v>
      </c>
    </row>
    <row r="22" spans="1:3" ht="11.25" customHeight="1" x14ac:dyDescent="0.2">
      <c r="A22" s="9" t="s">
        <v>19</v>
      </c>
      <c r="B22" s="10">
        <v>140747811.09999999</v>
      </c>
      <c r="C22" s="10">
        <v>111612655.06</v>
      </c>
    </row>
    <row r="23" spans="1:3" ht="11.25" customHeight="1" x14ac:dyDescent="0.2">
      <c r="A23" s="9" t="s">
        <v>20</v>
      </c>
      <c r="B23" s="10">
        <v>216444309.72000003</v>
      </c>
      <c r="C23" s="10">
        <v>148247992.05000001</v>
      </c>
    </row>
    <row r="24" spans="1:3" ht="11.25" customHeight="1" x14ac:dyDescent="0.2">
      <c r="A24" s="9" t="s">
        <v>21</v>
      </c>
      <c r="B24" s="10">
        <v>1484539.52</v>
      </c>
      <c r="C24" s="10">
        <v>1382130.96</v>
      </c>
    </row>
    <row r="25" spans="1:3" ht="11.25" customHeight="1" x14ac:dyDescent="0.2">
      <c r="A25" s="9" t="s">
        <v>22</v>
      </c>
      <c r="B25" s="10">
        <v>0</v>
      </c>
      <c r="C25" s="10">
        <v>0</v>
      </c>
    </row>
    <row r="26" spans="1:3" ht="11.25" customHeight="1" x14ac:dyDescent="0.2">
      <c r="A26" s="9" t="s">
        <v>23</v>
      </c>
      <c r="B26" s="10">
        <v>0</v>
      </c>
      <c r="C26" s="10">
        <v>0</v>
      </c>
    </row>
    <row r="27" spans="1:3" ht="11.25" customHeight="1" x14ac:dyDescent="0.2">
      <c r="A27" s="9" t="s">
        <v>24</v>
      </c>
      <c r="B27" s="10">
        <v>95000000</v>
      </c>
      <c r="C27" s="10">
        <v>0</v>
      </c>
    </row>
    <row r="28" spans="1:3" ht="11.25" customHeight="1" x14ac:dyDescent="0.2">
      <c r="A28" s="9" t="s">
        <v>25</v>
      </c>
      <c r="B28" s="10">
        <v>2295344.5</v>
      </c>
      <c r="C28" s="10">
        <v>1970419.5</v>
      </c>
    </row>
    <row r="29" spans="1:3" ht="11.25" customHeight="1" x14ac:dyDescent="0.2">
      <c r="A29" s="9" t="s">
        <v>26</v>
      </c>
      <c r="B29" s="10">
        <v>0</v>
      </c>
      <c r="C29" s="10">
        <v>0</v>
      </c>
    </row>
    <row r="30" spans="1:3" ht="11.25" customHeight="1" x14ac:dyDescent="0.2">
      <c r="A30" s="9" t="s">
        <v>27</v>
      </c>
      <c r="B30" s="10">
        <v>0</v>
      </c>
      <c r="C30" s="10">
        <v>0</v>
      </c>
    </row>
    <row r="31" spans="1:3" ht="11.25" customHeight="1" x14ac:dyDescent="0.2">
      <c r="A31" s="9" t="s">
        <v>28</v>
      </c>
      <c r="B31" s="10">
        <v>0</v>
      </c>
      <c r="C31" s="10">
        <v>0</v>
      </c>
    </row>
    <row r="32" spans="1:3" ht="11.25" customHeight="1" x14ac:dyDescent="0.2">
      <c r="A32" s="9" t="s">
        <v>29</v>
      </c>
      <c r="B32" s="10">
        <v>23775374.919999998</v>
      </c>
      <c r="C32" s="10">
        <v>3485119.36</v>
      </c>
    </row>
    <row r="33" spans="1:3" ht="11.25" customHeight="1" x14ac:dyDescent="0.2">
      <c r="A33" s="4" t="s">
        <v>30</v>
      </c>
      <c r="B33" s="8">
        <f>+B4-B16</f>
        <v>2435878975.7999887</v>
      </c>
      <c r="C33" s="8">
        <f>+C4-C16</f>
        <v>2342426355.3599977</v>
      </c>
    </row>
    <row r="34" spans="1:3" ht="11.25" customHeight="1" x14ac:dyDescent="0.2">
      <c r="A34" s="12"/>
      <c r="B34" s="5"/>
      <c r="C34" s="6"/>
    </row>
    <row r="35" spans="1:3" ht="11.25" customHeight="1" x14ac:dyDescent="0.2">
      <c r="A35" s="4" t="s">
        <v>31</v>
      </c>
      <c r="B35" s="5"/>
      <c r="C35" s="6"/>
    </row>
    <row r="36" spans="1:3" ht="11.25" customHeight="1" x14ac:dyDescent="0.2">
      <c r="A36" s="7" t="s">
        <v>2</v>
      </c>
      <c r="B36" s="8">
        <f>+SUM(B37:B39)</f>
        <v>0</v>
      </c>
      <c r="C36" s="8">
        <f>+SUM(C37:C39)</f>
        <v>646067.61000001431</v>
      </c>
    </row>
    <row r="37" spans="1:3" ht="11.25" customHeight="1" x14ac:dyDescent="0.2">
      <c r="A37" s="9" t="s">
        <v>32</v>
      </c>
      <c r="B37" s="10">
        <v>0</v>
      </c>
      <c r="C37" s="10">
        <v>0</v>
      </c>
    </row>
    <row r="38" spans="1:3" ht="11.25" customHeight="1" x14ac:dyDescent="0.2">
      <c r="A38" s="9" t="s">
        <v>33</v>
      </c>
      <c r="B38" s="10">
        <v>0</v>
      </c>
      <c r="C38" s="10">
        <v>0</v>
      </c>
    </row>
    <row r="39" spans="1:3" ht="11.25" customHeight="1" x14ac:dyDescent="0.2">
      <c r="A39" s="9" t="s">
        <v>34</v>
      </c>
      <c r="B39" s="10">
        <v>0</v>
      </c>
      <c r="C39" s="10">
        <v>646067.61000001431</v>
      </c>
    </row>
    <row r="40" spans="1:3" ht="11.25" customHeight="1" x14ac:dyDescent="0.2">
      <c r="A40" s="11"/>
      <c r="B40" s="5"/>
      <c r="C40" s="6"/>
    </row>
    <row r="41" spans="1:3" ht="11.25" customHeight="1" x14ac:dyDescent="0.2">
      <c r="A41" s="7" t="s">
        <v>13</v>
      </c>
      <c r="B41" s="8">
        <f>+SUM(B42:B44)</f>
        <v>2059023004.5299997</v>
      </c>
      <c r="C41" s="8">
        <f>+SUM(C42:C44)</f>
        <v>1469385641.5000005</v>
      </c>
    </row>
    <row r="42" spans="1:3" ht="11.25" customHeight="1" x14ac:dyDescent="0.2">
      <c r="A42" s="9" t="s">
        <v>32</v>
      </c>
      <c r="B42" s="10">
        <v>1107391562.03</v>
      </c>
      <c r="C42" s="10">
        <v>886169230.33000004</v>
      </c>
    </row>
    <row r="43" spans="1:3" ht="11.25" customHeight="1" x14ac:dyDescent="0.2">
      <c r="A43" s="9" t="s">
        <v>33</v>
      </c>
      <c r="B43" s="10">
        <v>162935717.5799998</v>
      </c>
      <c r="C43" s="10">
        <v>123609499.56</v>
      </c>
    </row>
    <row r="44" spans="1:3" ht="11.25" customHeight="1" x14ac:dyDescent="0.2">
      <c r="A44" s="9" t="s">
        <v>35</v>
      </c>
      <c r="B44" s="10">
        <v>788695724.92000008</v>
      </c>
      <c r="C44" s="10">
        <v>459606911.61000049</v>
      </c>
    </row>
    <row r="45" spans="1:3" ht="11.25" customHeight="1" x14ac:dyDescent="0.2">
      <c r="A45" s="4" t="s">
        <v>36</v>
      </c>
      <c r="B45" s="8">
        <f>+B36-B41</f>
        <v>-2059023004.5299997</v>
      </c>
      <c r="C45" s="8">
        <f>+C36-C41</f>
        <v>-1468739573.8900003</v>
      </c>
    </row>
    <row r="46" spans="1:3" ht="11.25" customHeight="1" x14ac:dyDescent="0.2">
      <c r="A46" s="12"/>
      <c r="B46" s="5"/>
      <c r="C46" s="6"/>
    </row>
    <row r="47" spans="1:3" ht="11.25" customHeight="1" x14ac:dyDescent="0.2">
      <c r="A47" s="4" t="s">
        <v>37</v>
      </c>
      <c r="B47" s="5"/>
      <c r="C47" s="6"/>
    </row>
    <row r="48" spans="1:3" ht="11.25" customHeight="1" x14ac:dyDescent="0.2">
      <c r="A48" s="7" t="s">
        <v>2</v>
      </c>
      <c r="B48" s="8">
        <f>+SUM(B49:B52)</f>
        <v>147903013.43999976</v>
      </c>
      <c r="C48" s="8">
        <f>+SUM(C49:C52)</f>
        <v>62610614.259999953</v>
      </c>
    </row>
    <row r="49" spans="1:3" ht="11.25" customHeight="1" x14ac:dyDescent="0.2">
      <c r="A49" s="9" t="s">
        <v>38</v>
      </c>
      <c r="B49" s="10">
        <v>0</v>
      </c>
      <c r="C49" s="10">
        <v>0</v>
      </c>
    </row>
    <row r="50" spans="1:3" ht="11.25" customHeight="1" x14ac:dyDescent="0.2">
      <c r="A50" s="9" t="s">
        <v>39</v>
      </c>
      <c r="B50" s="10">
        <v>0</v>
      </c>
      <c r="C50" s="10">
        <v>0</v>
      </c>
    </row>
    <row r="51" spans="1:3" ht="11.25" customHeight="1" x14ac:dyDescent="0.2">
      <c r="A51" s="9" t="s">
        <v>40</v>
      </c>
      <c r="B51" s="10">
        <v>0</v>
      </c>
      <c r="C51" s="10">
        <v>0</v>
      </c>
    </row>
    <row r="52" spans="1:3" ht="11.25" customHeight="1" x14ac:dyDescent="0.2">
      <c r="A52" s="9" t="s">
        <v>41</v>
      </c>
      <c r="B52" s="10">
        <v>147903013.43999976</v>
      </c>
      <c r="C52" s="10">
        <v>62610614.259999953</v>
      </c>
    </row>
    <row r="53" spans="1:3" ht="11.25" customHeight="1" x14ac:dyDescent="0.2">
      <c r="A53" s="11"/>
      <c r="B53" s="5"/>
      <c r="C53" s="6"/>
    </row>
    <row r="54" spans="1:3" ht="11.25" customHeight="1" x14ac:dyDescent="0.2">
      <c r="A54" s="7" t="s">
        <v>13</v>
      </c>
      <c r="B54" s="8">
        <f>+B55</f>
        <v>18493124.199999999</v>
      </c>
      <c r="C54" s="8">
        <f>+C55+C58</f>
        <v>177118721.8900001</v>
      </c>
    </row>
    <row r="55" spans="1:3" ht="11.25" customHeight="1" x14ac:dyDescent="0.2">
      <c r="A55" s="9" t="s">
        <v>42</v>
      </c>
      <c r="B55" s="10">
        <v>18493124.199999999</v>
      </c>
      <c r="C55" s="10">
        <v>163115674.19999999</v>
      </c>
    </row>
    <row r="56" spans="1:3" ht="11.25" customHeight="1" x14ac:dyDescent="0.2">
      <c r="A56" s="9" t="s">
        <v>39</v>
      </c>
      <c r="B56" s="10">
        <v>18493124.199999973</v>
      </c>
      <c r="C56" s="10">
        <v>163115674.19999999</v>
      </c>
    </row>
    <row r="57" spans="1:3" ht="11.25" customHeight="1" x14ac:dyDescent="0.2">
      <c r="A57" s="9" t="s">
        <v>40</v>
      </c>
      <c r="B57" s="10">
        <v>0</v>
      </c>
      <c r="C57" s="10">
        <v>0</v>
      </c>
    </row>
    <row r="58" spans="1:3" ht="11.25" customHeight="1" x14ac:dyDescent="0.2">
      <c r="A58" s="9" t="s">
        <v>43</v>
      </c>
      <c r="B58" s="10">
        <v>0</v>
      </c>
      <c r="C58" s="10">
        <v>14003047.690000117</v>
      </c>
    </row>
    <row r="59" spans="1:3" ht="11.25" customHeight="1" x14ac:dyDescent="0.2">
      <c r="A59" s="4" t="s">
        <v>44</v>
      </c>
      <c r="B59" s="8">
        <f>+B48-B54</f>
        <v>129409889.23999976</v>
      </c>
      <c r="C59" s="8">
        <f>+C48-C54</f>
        <v>-114508107.63000014</v>
      </c>
    </row>
    <row r="60" spans="1:3" ht="11.25" customHeight="1" x14ac:dyDescent="0.2">
      <c r="A60" s="12"/>
      <c r="B60" s="5"/>
      <c r="C60" s="6"/>
    </row>
    <row r="61" spans="1:3" ht="11.25" customHeight="1" x14ac:dyDescent="0.2">
      <c r="A61" s="4" t="s">
        <v>45</v>
      </c>
      <c r="B61" s="8">
        <f>+B33+B45+B59</f>
        <v>506265860.50998878</v>
      </c>
      <c r="C61" s="8">
        <f>+C33+C45+C59</f>
        <v>759178673.83999729</v>
      </c>
    </row>
    <row r="62" spans="1:3" ht="11.25" customHeight="1" x14ac:dyDescent="0.2">
      <c r="A62" s="12"/>
      <c r="B62" s="5"/>
      <c r="C62" s="6"/>
    </row>
    <row r="63" spans="1:3" ht="11.25" customHeight="1" x14ac:dyDescent="0.2">
      <c r="A63" s="4" t="s">
        <v>46</v>
      </c>
      <c r="B63" s="8">
        <f>+C65</f>
        <v>1724298748.4099975</v>
      </c>
      <c r="C63" s="8">
        <v>965120074.57000005</v>
      </c>
    </row>
    <row r="64" spans="1:3" ht="11.25" customHeight="1" x14ac:dyDescent="0.2">
      <c r="A64" s="12"/>
      <c r="B64" s="8"/>
      <c r="C64" s="8"/>
    </row>
    <row r="65" spans="1:3" ht="11.25" customHeight="1" x14ac:dyDescent="0.2">
      <c r="A65" s="4" t="s">
        <v>47</v>
      </c>
      <c r="B65" s="8">
        <f>+B61+B63</f>
        <v>2230564608.9199862</v>
      </c>
      <c r="C65" s="8">
        <f>+C61+C63</f>
        <v>1724298748.4099975</v>
      </c>
    </row>
    <row r="66" spans="1:3" ht="11.25" customHeight="1" x14ac:dyDescent="0.2">
      <c r="A66" s="13"/>
      <c r="B66" s="14"/>
      <c r="C66" s="15"/>
    </row>
    <row r="68" spans="1:3" ht="27.75" customHeight="1" x14ac:dyDescent="0.2">
      <c r="A68" s="19" t="s">
        <v>48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59055118110236227" right="0.19685039370078741" top="0.19685039370078741" bottom="0.19685039370078741" header="0.19685039370078741" footer="0.19685039370078741"/>
  <pageSetup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8" ma:contentTypeDescription="Crear nuevo documento." ma:contentTypeScope="" ma:versionID="c12f186295dd31dcc4c1d0248adbd4a5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1a7f88cde44c81af125d865642c5f688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Supervisión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Supervisión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Props1.xml><?xml version="1.0" encoding="utf-8"?>
<ds:datastoreItem xmlns:ds="http://schemas.openxmlformats.org/officeDocument/2006/customXml" ds:itemID="{23F92413-76A5-4218-9DC8-443E632F1CF1}"/>
</file>

<file path=customXml/itemProps2.xml><?xml version="1.0" encoding="utf-8"?>
<ds:datastoreItem xmlns:ds="http://schemas.openxmlformats.org/officeDocument/2006/customXml" ds:itemID="{2EFF6B82-BD4C-46B3-BCA1-7B521ED1E698}"/>
</file>

<file path=customXml/itemProps3.xml><?xml version="1.0" encoding="utf-8"?>
<ds:datastoreItem xmlns:ds="http://schemas.openxmlformats.org/officeDocument/2006/customXml" ds:itemID="{A61248E9-76EB-402A-86CA-C2C0F60C48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Estefany Merced Nunez Lopez</dc:creator>
  <cp:lastModifiedBy>Estefany Merced Nunez Lopez</cp:lastModifiedBy>
  <cp:lastPrinted>2024-01-24T19:50:24Z</cp:lastPrinted>
  <dcterms:created xsi:type="dcterms:W3CDTF">2024-01-23T17:50:37Z</dcterms:created>
  <dcterms:modified xsi:type="dcterms:W3CDTF">2024-01-24T19:50:48Z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0x010100373AA1F60F8427438B35141D4B12D0ED</vt:lpwstr>
  </property>
</Properties>
</file>